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E6" i="3"/>
  <c r="I6"/>
  <c r="I56"/>
  <c r="J6"/>
  <c r="C21"/>
  <c r="C6"/>
  <c r="C56"/>
  <c r="D21"/>
  <c r="D6"/>
  <c r="D56"/>
  <c r="E21"/>
  <c r="F21"/>
  <c r="F6"/>
  <c r="G21"/>
  <c r="G6"/>
  <c r="G56"/>
  <c r="H21"/>
  <c r="H6"/>
  <c r="H56"/>
  <c r="I21"/>
  <c r="J21"/>
  <c r="K21"/>
  <c r="K6"/>
  <c r="K56"/>
  <c r="L21"/>
  <c r="L6"/>
  <c r="L56"/>
  <c r="C28"/>
  <c r="D28"/>
  <c r="E28"/>
  <c r="F28"/>
  <c r="G28"/>
  <c r="H28"/>
  <c r="I28"/>
  <c r="J28"/>
  <c r="K28"/>
  <c r="L28"/>
  <c r="C39"/>
  <c r="D39"/>
  <c r="G39"/>
  <c r="H39"/>
  <c r="K39"/>
  <c r="L39"/>
  <c r="C40"/>
  <c r="D40"/>
  <c r="E40"/>
  <c r="E39"/>
  <c r="E56"/>
  <c r="F40"/>
  <c r="F39"/>
  <c r="G40"/>
  <c r="H40"/>
  <c r="I40"/>
  <c r="I39"/>
  <c r="J40"/>
  <c r="J39"/>
  <c r="J56"/>
  <c r="K40"/>
  <c r="L40"/>
  <c r="C50"/>
  <c r="D50"/>
  <c r="E50"/>
  <c r="F50"/>
  <c r="G50"/>
  <c r="H50"/>
  <c r="I50"/>
  <c r="J50"/>
  <c r="K50"/>
  <c r="L50"/>
  <c r="F56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<sst xmlns="http://schemas.openxmlformats.org/spreadsheetml/2006/main" count="154" uniqueCount="128">
  <si>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</si>
  <si>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</si>
  <si>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</si>
  <si>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</si>
  <si>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</si>
  <si>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</si>
  <si>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</si>
  <si>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</si>
  <si>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</si>
  <si>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</si>
  <si>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</si>
  <si>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</si>
  <si>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</si>
  <si>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</si>
  <si>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</si>
  <si>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</si>
  <si>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</si>
  <si>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</si>
  <si>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</si>
  <si>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</si>
  <si>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</si>
  <si>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</si>
  <si>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</si>
  <si>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</si>
  <si>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</si>
  <si>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</si>
  <si>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</si>
  <si>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</si>
  <si>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</si>
  <si>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</si>
  <si>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</si>
  <si>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</si>
  <si>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</si>
  <si>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</si>
  <si>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</si>
  <si>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</si>
  <si>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</si>
  <si>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</si>
  <si>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</si>
  <si>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</si>
  <si>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</si>
  <si>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</si>
  <si>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</si>
  <si>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</si>
  <si>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</si>
  <si>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</si>
  <si>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</si>
  <si>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</si>
  <si>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</si>
  <si>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</si>
  <si>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</si>
  <si>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</si>
  <si>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</si>
  <si>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</si>
  <si>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</si>
  <si>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</si>
  <si>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</si>
  <si>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</si>
  <si>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</si>
  <si>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</si>
  <si>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</si>
  <si>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</si>
  <si>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</si>
  <si>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</si>
  <si>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</si>
  <si>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</si>
  <si>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</si>
  <si>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</si>
  <si>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</si>
  <si>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</si>
  <si>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</si>
  <si>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</si>
  <si>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</si>
  <si>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</si>
  <si>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</si>
  <si>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</si>
  <si>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</si>
  <si>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</si>
  <si>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</si>
  <si>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</si>
  <si>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</si>
  <si>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</si>
  <si>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</si>
  <si>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</si>
  <si>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</si>
  <si>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</si>
  <si>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</si>
  <si>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</si>
  <si>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</si>
  <si>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</si>
  <si>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</si>
  <si>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</si>
  <si>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</si>
  <si>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</si>
  <si>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</si>
  <si>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</si>
  <si>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</si>
  <si>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</si>
  <si>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</si>
  <si>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</si>
  <si>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</si>
  <si>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</si>
  <si>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</si>
  <si>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</si>
  <si>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</si>
  <si>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</si>
  <si>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</si>
  <si>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</si>
  <si>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</si>
  <si>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</si>
  <si>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</si>
  <si>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</si>
  <si>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</si>
  <si>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</si>
  <si>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</si>
  <si>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</si>
  <si>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</si>
  <si>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</si>
  <si>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2020 року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</si>
  <si>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</si>
  <si>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</si>
  <si>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</si>
  <si>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/>
  </si>
  <si>
    <t>Л.О. Деркач</t>
  </si>
  <si>
    <t>В.О. Коломієць</t>
  </si>
  <si>
    <t>04338 2 31 50</t>
  </si>
  <si>
    <t>inbox@hm.vn.court.gov.ua</t>
  </si>
  <si>
    <t>3 липня 2020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</si>
</sst>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4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&amp;C&amp;L702317FA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426</v>
      </c>
      <c r="D6" s="96">
        <f t="shared" si="0"/>
        <v>487760.61000000016</v>
      </c>
      <c r="E6" s="96">
        <f t="shared" si="0"/>
        <v>338</v>
      </c>
      <c r="F6" s="96">
        <f t="shared" si="0"/>
        <v>427258.17999999993</v>
      </c>
      <c r="G6" s="96">
        <f t="shared" si="0"/>
        <v>14</v>
      </c>
      <c r="H6" s="96">
        <f t="shared" si="0"/>
        <v>10220.23</v>
      </c>
      <c r="I6" s="96">
        <f t="shared" si="0"/>
        <v>0</v>
      </c>
      <c r="J6" s="96">
        <f t="shared" si="0"/>
        <v>0</v>
      </c>
      <c r="K6" s="96">
        <f t="shared" si="0"/>
        <v>73</v>
      </c>
      <c r="L6" s="96">
        <f t="shared" si="0"/>
        <v>64701.14</v>
      </c>
    </row>
    <row r="7" spans="1:12" ht="16.5" customHeight="1">
      <c r="A7" s="87">
        <v>2</v>
      </c>
      <c r="B7" s="90" t="s">
        <v>74</v>
      </c>
      <c r="C7" s="97">
        <v>176</v>
      </c>
      <c r="D7" s="97">
        <v>320393.11</v>
      </c>
      <c r="E7" s="97">
        <v>128</v>
      </c>
      <c r="F7" s="97">
        <v>246991.47</v>
      </c>
      <c r="G7" s="97">
        <v>5</v>
      </c>
      <c r="H7" s="97">
        <v>6052.43</v>
      </c>
      <c r="I7" s="97"/>
      <c r="J7" s="97"/>
      <c r="K7" s="97">
        <v>43</v>
      </c>
      <c r="L7" s="97">
        <v>55662.54</v>
      </c>
    </row>
    <row r="8" spans="1:12" ht="16.5" customHeight="1">
      <c r="A8" s="87">
        <v>3</v>
      </c>
      <c r="B8" s="91" t="s">
        <v>75</v>
      </c>
      <c r="C8" s="97">
        <v>50</v>
      </c>
      <c r="D8" s="97">
        <v>122750.53</v>
      </c>
      <c r="E8" s="97">
        <v>49</v>
      </c>
      <c r="F8" s="97">
        <v>120467.54</v>
      </c>
      <c r="G8" s="97"/>
      <c r="H8" s="97"/>
      <c r="I8" s="97"/>
      <c r="J8" s="97"/>
      <c r="K8" s="97">
        <v>1</v>
      </c>
      <c r="L8" s="97">
        <v>2102</v>
      </c>
    </row>
    <row r="9" spans="1:12" ht="16.5" customHeight="1">
      <c r="A9" s="87">
        <v>4</v>
      </c>
      <c r="B9" s="91" t="s">
        <v>76</v>
      </c>
      <c r="C9" s="97">
        <v>126</v>
      </c>
      <c r="D9" s="97">
        <v>197642.58</v>
      </c>
      <c r="E9" s="97">
        <v>79</v>
      </c>
      <c r="F9" s="97">
        <v>126523.93</v>
      </c>
      <c r="G9" s="97">
        <v>5</v>
      </c>
      <c r="H9" s="97">
        <v>6052.43</v>
      </c>
      <c r="I9" s="97"/>
      <c r="J9" s="97"/>
      <c r="K9" s="97">
        <v>42</v>
      </c>
      <c r="L9" s="97">
        <v>53560.54</v>
      </c>
    </row>
    <row r="10" spans="1:12" ht="19.5" customHeight="1">
      <c r="A10" s="87">
        <v>5</v>
      </c>
      <c r="B10" s="90" t="s">
        <v>77</v>
      </c>
      <c r="C10" s="97">
        <v>77</v>
      </c>
      <c r="D10" s="97">
        <v>69786.400000000096</v>
      </c>
      <c r="E10" s="97">
        <v>71</v>
      </c>
      <c r="F10" s="97">
        <v>93571</v>
      </c>
      <c r="G10" s="97">
        <v>2</v>
      </c>
      <c r="H10" s="97">
        <v>1261.2</v>
      </c>
      <c r="I10" s="97"/>
      <c r="J10" s="97"/>
      <c r="K10" s="97">
        <v>4</v>
      </c>
      <c r="L10" s="97">
        <v>3363.2</v>
      </c>
    </row>
    <row r="11" spans="1:12" ht="19.5" customHeight="1">
      <c r="A11" s="87">
        <v>6</v>
      </c>
      <c r="B11" s="91" t="s">
        <v>78</v>
      </c>
      <c r="C11" s="97">
        <v>4</v>
      </c>
      <c r="D11" s="97">
        <v>8408</v>
      </c>
      <c r="E11" s="97">
        <v>4</v>
      </c>
      <c r="F11" s="97">
        <v>29428</v>
      </c>
      <c r="G11" s="97"/>
      <c r="H11" s="97"/>
      <c r="I11" s="97"/>
      <c r="J11" s="97"/>
      <c r="K11" s="97"/>
      <c r="L11" s="97"/>
    </row>
    <row r="12" spans="1:12" ht="19.5" customHeight="1">
      <c r="A12" s="87">
        <v>7</v>
      </c>
      <c r="B12" s="91" t="s">
        <v>79</v>
      </c>
      <c r="C12" s="97">
        <v>73</v>
      </c>
      <c r="D12" s="97">
        <v>61378.400000000103</v>
      </c>
      <c r="E12" s="97">
        <v>67</v>
      </c>
      <c r="F12" s="97">
        <v>64143</v>
      </c>
      <c r="G12" s="97">
        <v>2</v>
      </c>
      <c r="H12" s="97">
        <v>1261.2</v>
      </c>
      <c r="I12" s="97"/>
      <c r="J12" s="97"/>
      <c r="K12" s="97">
        <v>4</v>
      </c>
      <c r="L12" s="97">
        <v>3363.2</v>
      </c>
    </row>
    <row r="13" spans="1:12" ht="15" customHeight="1">
      <c r="A13" s="87">
        <v>8</v>
      </c>
      <c r="B13" s="90" t="s">
        <v>18</v>
      </c>
      <c r="C13" s="97">
        <v>65</v>
      </c>
      <c r="D13" s="97">
        <v>54652.000000000102</v>
      </c>
      <c r="E13" s="97">
        <v>58</v>
      </c>
      <c r="F13" s="97">
        <v>48766.400000000001</v>
      </c>
      <c r="G13" s="97">
        <v>6</v>
      </c>
      <c r="H13" s="97">
        <v>2486.1999999999998</v>
      </c>
      <c r="I13" s="97"/>
      <c r="J13" s="97"/>
      <c r="K13" s="97"/>
      <c r="L13" s="97"/>
    </row>
    <row r="14" spans="1:12" ht="15.75" customHeight="1">
      <c r="A14" s="87">
        <v>9</v>
      </c>
      <c r="B14" s="90" t="s">
        <v>19</v>
      </c>
      <c r="C14" s="97">
        <v>1</v>
      </c>
      <c r="D14" s="97">
        <v>3201.3</v>
      </c>
      <c r="E14" s="97">
        <v>1</v>
      </c>
      <c r="F14" s="97">
        <v>3201.3</v>
      </c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79</v>
      </c>
      <c r="D15" s="97">
        <v>33842.199999999997</v>
      </c>
      <c r="E15" s="97">
        <v>77</v>
      </c>
      <c r="F15" s="97">
        <v>34097.410000000003</v>
      </c>
      <c r="G15" s="97">
        <v>1</v>
      </c>
      <c r="H15" s="97">
        <v>420.4</v>
      </c>
      <c r="I15" s="97"/>
      <c r="J15" s="97"/>
      <c r="K15" s="97">
        <v>1</v>
      </c>
      <c r="L15" s="97">
        <v>420.4</v>
      </c>
    </row>
    <row r="16" spans="1:12" ht="21" customHeight="1">
      <c r="A16" s="87">
        <v>11</v>
      </c>
      <c r="B16" s="91" t="s">
        <v>78</v>
      </c>
      <c r="C16" s="97">
        <v>1</v>
      </c>
      <c r="D16" s="97">
        <v>1051</v>
      </c>
      <c r="E16" s="97">
        <v>1</v>
      </c>
      <c r="F16" s="97">
        <v>1051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78</v>
      </c>
      <c r="D17" s="97">
        <v>32791.199999999997</v>
      </c>
      <c r="E17" s="97">
        <v>76</v>
      </c>
      <c r="F17" s="97">
        <v>33046.410000000003</v>
      </c>
      <c r="G17" s="97">
        <v>1</v>
      </c>
      <c r="H17" s="97">
        <v>420.4</v>
      </c>
      <c r="I17" s="97"/>
      <c r="J17" s="97"/>
      <c r="K17" s="97">
        <v>1</v>
      </c>
      <c r="L17" s="97">
        <v>420.4</v>
      </c>
    </row>
    <row r="18" spans="1:12" ht="21" customHeight="1">
      <c r="A18" s="87">
        <v>13</v>
      </c>
      <c r="B18" s="99" t="s">
        <v>104</v>
      </c>
      <c r="C18" s="97">
        <v>28</v>
      </c>
      <c r="D18" s="97">
        <v>5885.6</v>
      </c>
      <c r="E18" s="97">
        <v>3</v>
      </c>
      <c r="F18" s="97">
        <v>630.6</v>
      </c>
      <c r="G18" s="97"/>
      <c r="H18" s="97"/>
      <c r="I18" s="97"/>
      <c r="J18" s="97"/>
      <c r="K18" s="97">
        <v>25</v>
      </c>
      <c r="L18" s="97">
        <v>5255</v>
      </c>
    </row>
    <row r="19" spans="1:12" ht="21" customHeight="1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6</v>
      </c>
      <c r="D39" s="96">
        <f t="shared" si="3"/>
        <v>5044.8</v>
      </c>
      <c r="E39" s="96">
        <f t="shared" si="3"/>
        <v>5</v>
      </c>
      <c r="F39" s="96">
        <f t="shared" si="3"/>
        <v>2102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840.8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6</v>
      </c>
      <c r="D40" s="97">
        <f t="shared" si="4"/>
        <v>5044.8</v>
      </c>
      <c r="E40" s="97">
        <f t="shared" si="4"/>
        <v>5</v>
      </c>
      <c r="F40" s="97">
        <f t="shared" si="4"/>
        <v>2102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840.8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6</v>
      </c>
      <c r="D44" s="97">
        <v>5044.8</v>
      </c>
      <c r="E44" s="97">
        <v>5</v>
      </c>
      <c r="F44" s="97">
        <v>2102</v>
      </c>
      <c r="G44" s="97"/>
      <c r="H44" s="97"/>
      <c r="I44" s="97"/>
      <c r="J44" s="97"/>
      <c r="K44" s="97">
        <v>1</v>
      </c>
      <c r="L44" s="97">
        <v>840.8</v>
      </c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6</v>
      </c>
      <c r="D46" s="97">
        <v>5044.8</v>
      </c>
      <c r="E46" s="97">
        <v>5</v>
      </c>
      <c r="F46" s="97">
        <v>2102</v>
      </c>
      <c r="G46" s="97"/>
      <c r="H46" s="97"/>
      <c r="I46" s="97"/>
      <c r="J46" s="97"/>
      <c r="K46" s="97">
        <v>1</v>
      </c>
      <c r="L46" s="97">
        <v>840.8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29</v>
      </c>
      <c r="D50" s="96">
        <f t="shared" si="5"/>
        <v>536.04999999999995</v>
      </c>
      <c r="E50" s="96">
        <f t="shared" si="5"/>
        <v>28</v>
      </c>
      <c r="F50" s="96">
        <f t="shared" si="5"/>
        <v>542.25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1</v>
      </c>
      <c r="L50" s="96">
        <f t="shared" si="5"/>
        <v>63.06</v>
      </c>
    </row>
    <row r="51" spans="1:12" ht="18.75" customHeight="1">
      <c r="A51" s="87">
        <v>46</v>
      </c>
      <c r="B51" s="90" t="s">
        <v>9</v>
      </c>
      <c r="C51" s="97">
        <v>26</v>
      </c>
      <c r="D51" s="97">
        <v>346.87</v>
      </c>
      <c r="E51" s="97">
        <v>26</v>
      </c>
      <c r="F51" s="97">
        <v>416.05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3</v>
      </c>
      <c r="D52" s="97">
        <v>189.18</v>
      </c>
      <c r="E52" s="97">
        <v>2</v>
      </c>
      <c r="F52" s="97">
        <v>126.2</v>
      </c>
      <c r="G52" s="97"/>
      <c r="H52" s="97"/>
      <c r="I52" s="97"/>
      <c r="J52" s="97"/>
      <c r="K52" s="97">
        <v>1</v>
      </c>
      <c r="L52" s="97">
        <v>63.06</v>
      </c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212</v>
      </c>
      <c r="D55" s="96">
        <v>89124.799999999799</v>
      </c>
      <c r="E55" s="96">
        <v>106</v>
      </c>
      <c r="F55" s="96">
        <v>46867.000000000102</v>
      </c>
      <c r="G55" s="96"/>
      <c r="H55" s="96"/>
      <c r="I55" s="96">
        <v>212</v>
      </c>
      <c r="J55" s="96">
        <v>89015.799999999799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673</v>
      </c>
      <c r="D56" s="96">
        <f t="shared" si="6"/>
        <v>582466.25999999989</v>
      </c>
      <c r="E56" s="96">
        <f t="shared" si="6"/>
        <v>477</v>
      </c>
      <c r="F56" s="96">
        <f t="shared" si="6"/>
        <v>476769.43000000005</v>
      </c>
      <c r="G56" s="96">
        <f t="shared" si="6"/>
        <v>14</v>
      </c>
      <c r="H56" s="96">
        <f t="shared" si="6"/>
        <v>10220.23</v>
      </c>
      <c r="I56" s="96">
        <f t="shared" si="6"/>
        <v>212</v>
      </c>
      <c r="J56" s="96">
        <f t="shared" si="6"/>
        <v>89015.799999999799</v>
      </c>
      <c r="K56" s="96">
        <f t="shared" si="6"/>
        <v>75</v>
      </c>
      <c r="L56" s="96">
        <f t="shared" si="6"/>
        <v>65605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Хмільницький міськрайонний суд Вінницької області,_x000D_
 Початок періоду: 01.01.2020, Кінець періоду: 30.06.2020&amp;L702317FA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75</v>
      </c>
      <c r="F4" s="93">
        <f>SUM(F5:F25)</f>
        <v>65605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1</v>
      </c>
      <c r="F5" s="95">
        <v>840.8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6</v>
      </c>
      <c r="F6" s="95">
        <v>16179.53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62</v>
      </c>
      <c r="F7" s="95">
        <v>37625.800000000003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3</v>
      </c>
      <c r="F13" s="95">
        <v>7122.67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1</v>
      </c>
      <c r="F14" s="95">
        <v>2575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>
        <v>1</v>
      </c>
      <c r="F17" s="95">
        <v>840.8</v>
      </c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>
        <v>1</v>
      </c>
      <c r="F23" s="95">
        <v>420.4</v>
      </c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Хмільницький міськрайонний суд Вінницької області,_x000D_
 Початок періоду: 01.01.2020, Кінець періоду: 30.06.2020&amp;L702317FA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2021-06-10T13:17:08Z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10_00149_2.2020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702317FA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3.24.4.2414</vt:lpwstr>
  </property>
</Properties>
</file>